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ropbox\LICA 2019\Campeonatos 2019\MAMIS CAPITAL\MAMIS SUPER LIGA\RESULTADOS\"/>
    </mc:Choice>
  </mc:AlternateContent>
  <xr:revisionPtr revIDLastSave="0" documentId="8_{9F324790-B2A9-4494-BB55-4A58FFD74272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A123" i="1"/>
  <c r="N111" i="1"/>
  <c r="I111" i="1"/>
  <c r="F111" i="1"/>
  <c r="N105" i="1"/>
  <c r="I105" i="1"/>
  <c r="F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<sst xmlns="http://schemas.openxmlformats.org/spreadsheetml/2006/main" count="356" uniqueCount="57">
  <si>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</si>
  <si>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</si>
  <si>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</si>
  <si>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</si>
  <si>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</si>
  <si>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</si>
  <si>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</si>
  <si>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</si>
  <si>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</si>
  <si>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</si>
  <si>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</si>
  <si>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</si>
  <si>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</si>
  <si>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</si>
  <si>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</si>
  <si>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</si>
  <si>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</si>
  <si>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</si>
  <si>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</si>
  <si>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</si>
  <si>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</si>
  <si>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</si>
  <si>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</si>
  <si>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</si>
  <si>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Sureñas</t>
  </si>
  <si>
    <t>Azuladas</t>
  </si>
  <si>
    <t>Grilli</t>
  </si>
  <si>
    <t>Las Chulas</t>
  </si>
  <si>
    <t>Domingo 4 de Agosto</t>
  </si>
  <si>
    <t>MACABI</t>
  </si>
  <si>
    <t>ZONA HOCKEY</t>
  </si>
  <si>
    <t>EL CARMEN</t>
  </si>
  <si>
    <t>S.AGUSTIN T</t>
  </si>
  <si>
    <t>E.ECHEA A</t>
  </si>
  <si>
    <t>GRILLI</t>
  </si>
  <si>
    <t>EL SOSIEGO</t>
  </si>
  <si>
    <t>BCO CENTRAL</t>
  </si>
  <si>
    <t>PORTEÑAS</t>
  </si>
  <si>
    <t>S.MARIS</t>
  </si>
  <si>
    <t>B.CENTRAL</t>
  </si>
  <si>
    <t>LAS HERAS A</t>
  </si>
  <si>
    <t>SUREÑAS</t>
  </si>
  <si>
    <t>CISSAB</t>
  </si>
  <si>
    <t>1a1</t>
  </si>
  <si>
    <t>1a0</t>
  </si>
  <si>
    <t>0a2</t>
  </si>
  <si>
    <t>0a1</t>
  </si>
  <si>
    <t>1a3</t>
  </si>
  <si>
    <t>2a0</t>
  </si>
  <si>
    <t>2a1</t>
  </si>
  <si>
    <t>1a2</t>
  </si>
  <si>
    <t>2a3</t>
  </si>
  <si>
    <t>3a1</t>
  </si>
  <si>
    <t>0a0</t>
  </si>
  <si>
    <t>0a5</t>
  </si>
  <si>
    <t>0a3</t>
  </si>
  <si>
    <t>4a0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</si>
</sst>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1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0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0" xfId="0" applyNumberFormat="1" applyFont="1" applyFill="1" applyBorder="1" applyAlignment="1"/>
    <xf numFmtId="0" fontId="1" fillId="26" borderId="27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 vertical="center"/>
    </xf>
    <xf numFmtId="0" fontId="36" fillId="26" borderId="33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38" fillId="26" borderId="32" xfId="0" applyFont="1" applyFill="1" applyBorder="1" applyAlignment="1">
      <alignment horizontal="center"/>
    </xf>
    <xf numFmtId="0" fontId="37" fillId="26" borderId="27" xfId="0" applyFont="1" applyFill="1" applyBorder="1" applyAlignment="1">
      <alignment horizontal="center" vertical="center"/>
    </xf>
    <xf numFmtId="0" fontId="38" fillId="26" borderId="33" xfId="0" applyFont="1" applyFill="1" applyBorder="1" applyAlignment="1">
      <alignment horizontal="center"/>
    </xf>
    <xf numFmtId="0" fontId="37" fillId="26" borderId="28" xfId="0" applyFont="1" applyFill="1" applyBorder="1" applyAlignment="1">
      <alignment horizontal="center" vertical="center"/>
    </xf>
    <xf numFmtId="0" fontId="1" fillId="27" borderId="28" xfId="0" applyFont="1" applyFill="1" applyBorder="1" applyAlignment="1">
      <alignment horizontal="center" vertical="center"/>
    </xf>
    <xf numFmtId="0" fontId="1" fillId="27" borderId="27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7" fillId="28" borderId="28" xfId="0" applyFont="1" applyFill="1" applyBorder="1" applyAlignment="1">
      <alignment horizontal="center"/>
    </xf>
    <xf numFmtId="0" fontId="37" fillId="28" borderId="27" xfId="0" applyFont="1" applyFill="1" applyBorder="1" applyAlignment="1">
      <alignment horizontal="center" vertical="center"/>
    </xf>
    <xf numFmtId="0" fontId="1" fillId="28" borderId="27" xfId="0" applyFont="1" applyFill="1" applyBorder="1" applyAlignment="1">
      <alignment horizontal="center" vertical="center"/>
    </xf>
    <xf numFmtId="0" fontId="37" fillId="29" borderId="25" xfId="0" applyFont="1" applyFill="1" applyBorder="1" applyAlignment="1">
      <alignment horizontal="center" vertical="center"/>
    </xf>
    <xf numFmtId="0" fontId="1" fillId="29" borderId="27" xfId="0" applyFont="1" applyFill="1" applyBorder="1" applyAlignment="1">
      <alignment horizontal="center" vertical="center"/>
    </xf>
    <xf numFmtId="0" fontId="37" fillId="29" borderId="28" xfId="0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8" xfId="0" applyFont="1" applyFill="1" applyBorder="1" applyAlignment="1">
      <alignment horizontal="center" vertical="center"/>
    </xf>
    <xf numFmtId="0" fontId="37" fillId="31" borderId="27" xfId="0" applyFont="1" applyFill="1" applyBorder="1" applyAlignment="1">
      <alignment horizontal="center" vertical="center"/>
    </xf>
    <xf numFmtId="0" fontId="37" fillId="31" borderId="28" xfId="0" applyFont="1" applyFill="1" applyBorder="1" applyAlignment="1">
      <alignment horizontal="center" vertical="center"/>
    </xf>
    <xf numFmtId="0" fontId="37" fillId="32" borderId="28" xfId="0" applyFont="1" applyFill="1" applyBorder="1" applyAlignment="1">
      <alignment horizontal="center" vertical="center"/>
    </xf>
    <xf numFmtId="0" fontId="37" fillId="32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39" fillId="27" borderId="28" xfId="0" applyFont="1" applyFill="1" applyBorder="1" applyAlignment="1">
      <alignment horizontal="center" vertical="center"/>
    </xf>
    <xf numFmtId="0" fontId="39" fillId="27" borderId="31" xfId="0" applyFont="1" applyFill="1" applyBorder="1" applyAlignment="1">
      <alignment horizontal="center" vertical="center"/>
    </xf>
    <xf numFmtId="0" fontId="37" fillId="37" borderId="28" xfId="0" applyFont="1" applyFill="1" applyBorder="1" applyAlignment="1">
      <alignment horizontal="center" vertical="center"/>
    </xf>
    <xf numFmtId="0" fontId="37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37" fillId="31" borderId="25" xfId="0" applyFont="1" applyFill="1" applyBorder="1" applyAlignment="1">
      <alignment horizontal="center" vertical="center"/>
    </xf>
    <xf numFmtId="0" fontId="37" fillId="32" borderId="26" xfId="0" applyFont="1" applyFill="1" applyBorder="1" applyAlignment="1">
      <alignment horizontal="center" vertical="center"/>
    </xf>
    <xf numFmtId="0" fontId="37" fillId="37" borderId="27" xfId="0" applyFont="1" applyFill="1" applyBorder="1" applyAlignment="1">
      <alignment horizontal="center" vertical="center"/>
    </xf>
    <xf numFmtId="0" fontId="37" fillId="38" borderId="28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26" borderId="33" xfId="0" applyFont="1" applyFill="1" applyBorder="1" applyAlignment="1">
      <alignment horizontal="center"/>
    </xf>
    <xf numFmtId="0" fontId="37" fillId="26" borderId="25" xfId="0" applyFont="1" applyFill="1" applyBorder="1" applyAlignment="1">
      <alignment horizontal="center" vertical="center"/>
    </xf>
    <xf numFmtId="0" fontId="37" fillId="26" borderId="26" xfId="0" applyFont="1" applyFill="1" applyBorder="1" applyAlignment="1">
      <alignment horizontal="center" vertical="center"/>
    </xf>
    <xf numFmtId="0" fontId="1" fillId="30" borderId="27" xfId="0" applyFont="1" applyFill="1" applyBorder="1" applyAlignment="1">
      <alignment horizontal="center"/>
    </xf>
    <xf numFmtId="0" fontId="37" fillId="35" borderId="28" xfId="0" applyFont="1" applyFill="1" applyBorder="1" applyAlignment="1">
      <alignment horizontal="center" vertical="center"/>
    </xf>
    <xf numFmtId="0" fontId="37" fillId="39" borderId="27" xfId="0" applyFont="1" applyFill="1" applyBorder="1" applyAlignment="1">
      <alignment horizontal="center" vertical="center"/>
    </xf>
    <xf numFmtId="0" fontId="38" fillId="39" borderId="33" xfId="0" applyFont="1" applyFill="1" applyBorder="1" applyAlignment="1">
      <alignment horizontal="center"/>
    </xf>
    <xf numFmtId="0" fontId="37" fillId="39" borderId="24" xfId="0" applyFont="1" applyFill="1" applyBorder="1" applyAlignment="1">
      <alignment horizontal="center" vertical="center"/>
    </xf>
    <xf numFmtId="0" fontId="37" fillId="39" borderId="2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8" fillId="40" borderId="32" xfId="0" applyFont="1" applyFill="1" applyBorder="1" applyAlignment="1">
      <alignment horizontal="center"/>
    </xf>
    <xf numFmtId="0" fontId="38" fillId="40" borderId="33" xfId="0" applyFont="1" applyFill="1" applyBorder="1" applyAlignment="1">
      <alignment horizontal="center"/>
    </xf>
    <xf numFmtId="0" fontId="36" fillId="40" borderId="32" xfId="0" applyFont="1" applyFill="1" applyBorder="1" applyAlignment="1">
      <alignment horizontal="center"/>
    </xf>
    <xf numFmtId="0" fontId="36" fillId="40" borderId="33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center"/>
    </xf>
    <xf numFmtId="0" fontId="36" fillId="39" borderId="33" xfId="0" applyFont="1" applyFill="1" applyBorder="1" applyAlignment="1">
      <alignment horizontal="center"/>
    </xf>
    <xf numFmtId="0" fontId="1" fillId="39" borderId="28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5" zoomScaleNormal="100" workbookViewId="0">
      <selection activeCell="L15" sqref="L15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4.85546875" customWidth="1"/>
    <col min="5" max="5" width="14.5703125" style="25" customWidth="1"/>
    <col min="6" max="6" width="7.42578125" customWidth="1"/>
    <col min="7" max="7" width="12.710937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3.5703125" style="25" customWidth="1"/>
  </cols>
  <sheetData>
    <row r="1" spans="1:13" ht="36.75" customHeight="1" x14ac:dyDescent="0.25">
      <c r="D1" s="107"/>
      <c r="E1" s="107"/>
      <c r="F1" s="107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28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104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36" customHeight="1" x14ac:dyDescent="0.25">
      <c r="A7" s="36" t="s">
        <v>10</v>
      </c>
      <c r="B7" s="96"/>
      <c r="C7" s="56" t="s">
        <v>7</v>
      </c>
      <c r="D7" s="97"/>
      <c r="E7" s="66" t="s">
        <v>31</v>
      </c>
      <c r="F7" s="110" t="s">
        <v>43</v>
      </c>
      <c r="G7" s="69" t="s">
        <v>32</v>
      </c>
      <c r="H7" s="89" t="s">
        <v>34</v>
      </c>
      <c r="I7" s="110" t="s">
        <v>44</v>
      </c>
      <c r="J7" s="90" t="s">
        <v>35</v>
      </c>
      <c r="K7" s="75" t="s">
        <v>36</v>
      </c>
      <c r="L7" s="112" t="s">
        <v>43</v>
      </c>
      <c r="M7" s="93" t="s">
        <v>37</v>
      </c>
    </row>
    <row r="8" spans="1:13" ht="33.75" customHeight="1" x14ac:dyDescent="0.25">
      <c r="A8" s="36" t="s">
        <v>13</v>
      </c>
      <c r="B8" s="80" t="s">
        <v>40</v>
      </c>
      <c r="C8" s="111" t="s">
        <v>46</v>
      </c>
      <c r="D8" s="81" t="s">
        <v>41</v>
      </c>
      <c r="E8" s="65" t="s">
        <v>30</v>
      </c>
      <c r="F8" s="111" t="s">
        <v>45</v>
      </c>
      <c r="G8" s="84" t="s">
        <v>38</v>
      </c>
      <c r="H8" s="91" t="s">
        <v>42</v>
      </c>
      <c r="I8" s="111" t="s">
        <v>44</v>
      </c>
      <c r="J8" s="92" t="s">
        <v>33</v>
      </c>
      <c r="K8" s="49"/>
      <c r="L8" s="51" t="s">
        <v>7</v>
      </c>
      <c r="M8" s="50"/>
    </row>
    <row r="9" spans="1:13" ht="34.5" customHeight="1" x14ac:dyDescent="0.25">
      <c r="A9" s="36" t="s">
        <v>14</v>
      </c>
      <c r="B9" s="65" t="s">
        <v>30</v>
      </c>
      <c r="C9" s="113" t="s">
        <v>46</v>
      </c>
      <c r="D9" s="79" t="s">
        <v>37</v>
      </c>
      <c r="E9" s="71" t="s">
        <v>34</v>
      </c>
      <c r="F9" s="111" t="s">
        <v>47</v>
      </c>
      <c r="G9" s="70" t="s">
        <v>32</v>
      </c>
      <c r="H9" s="57"/>
      <c r="I9" s="58" t="s">
        <v>7</v>
      </c>
      <c r="J9" s="59"/>
      <c r="K9" s="67" t="s">
        <v>31</v>
      </c>
      <c r="L9" s="113" t="s">
        <v>48</v>
      </c>
      <c r="M9" s="76" t="s">
        <v>36</v>
      </c>
    </row>
    <row r="10" spans="1:13" ht="30" customHeight="1" x14ac:dyDescent="0.25">
      <c r="A10" s="36" t="s">
        <v>15</v>
      </c>
      <c r="B10" s="100"/>
      <c r="C10" s="101" t="s">
        <v>7</v>
      </c>
      <c r="D10" s="102"/>
      <c r="E10" s="82" t="s">
        <v>41</v>
      </c>
      <c r="F10" s="111" t="s">
        <v>49</v>
      </c>
      <c r="G10" s="73" t="s">
        <v>35</v>
      </c>
      <c r="H10" s="80" t="s">
        <v>40</v>
      </c>
      <c r="I10" s="111" t="s">
        <v>43</v>
      </c>
      <c r="J10" s="86" t="s">
        <v>42</v>
      </c>
      <c r="K10" s="49"/>
      <c r="L10" s="51" t="s">
        <v>7</v>
      </c>
      <c r="M10" s="50"/>
    </row>
    <row r="11" spans="1:13" ht="31.5" customHeight="1" x14ac:dyDescent="0.25">
      <c r="A11" s="36" t="s">
        <v>16</v>
      </c>
      <c r="B11" s="87" t="s">
        <v>33</v>
      </c>
      <c r="C11" s="111" t="s">
        <v>43</v>
      </c>
      <c r="D11" s="62" t="s">
        <v>30</v>
      </c>
      <c r="E11" s="74" t="s">
        <v>35</v>
      </c>
      <c r="F11" s="111" t="s">
        <v>44</v>
      </c>
      <c r="G11" s="84" t="s">
        <v>38</v>
      </c>
      <c r="H11" s="49"/>
      <c r="I11" s="51" t="s">
        <v>7</v>
      </c>
      <c r="J11" s="50"/>
      <c r="K11" s="77" t="s">
        <v>39</v>
      </c>
      <c r="L11" s="113" t="s">
        <v>44</v>
      </c>
      <c r="M11" s="60" t="s">
        <v>29</v>
      </c>
    </row>
    <row r="12" spans="1:13" ht="36" customHeight="1" x14ac:dyDescent="0.25">
      <c r="A12" s="36" t="s">
        <v>9</v>
      </c>
      <c r="B12" s="98" t="s">
        <v>32</v>
      </c>
      <c r="C12" s="113" t="s">
        <v>49</v>
      </c>
      <c r="D12" s="63" t="s">
        <v>30</v>
      </c>
      <c r="E12" s="94" t="s">
        <v>33</v>
      </c>
      <c r="F12" s="113" t="s">
        <v>43</v>
      </c>
      <c r="G12" s="79" t="s">
        <v>37</v>
      </c>
      <c r="H12" s="91" t="s">
        <v>42</v>
      </c>
      <c r="I12" s="111" t="s">
        <v>43</v>
      </c>
      <c r="J12" s="72" t="s">
        <v>34</v>
      </c>
      <c r="K12" s="83" t="s">
        <v>41</v>
      </c>
      <c r="L12" s="111" t="s">
        <v>50</v>
      </c>
      <c r="M12" s="68" t="s">
        <v>31</v>
      </c>
    </row>
    <row r="13" spans="1:13" ht="37.5" customHeight="1" x14ac:dyDescent="0.25">
      <c r="A13" s="36" t="s">
        <v>17</v>
      </c>
      <c r="B13" s="80" t="s">
        <v>40</v>
      </c>
      <c r="C13" s="111" t="s">
        <v>53</v>
      </c>
      <c r="D13" s="70" t="s">
        <v>32</v>
      </c>
      <c r="E13" s="77" t="s">
        <v>39</v>
      </c>
      <c r="F13" s="113" t="s">
        <v>52</v>
      </c>
      <c r="G13" s="84" t="s">
        <v>38</v>
      </c>
      <c r="H13" s="100"/>
      <c r="I13" s="101" t="s">
        <v>7</v>
      </c>
      <c r="J13" s="103"/>
      <c r="K13" s="61" t="s">
        <v>29</v>
      </c>
      <c r="L13" s="113" t="s">
        <v>51</v>
      </c>
      <c r="M13" s="73" t="s">
        <v>35</v>
      </c>
    </row>
    <row r="14" spans="1:13" ht="36" customHeight="1" x14ac:dyDescent="0.25">
      <c r="A14" s="37" t="s">
        <v>18</v>
      </c>
      <c r="B14" s="64" t="s">
        <v>30</v>
      </c>
      <c r="C14" s="111" t="s">
        <v>54</v>
      </c>
      <c r="D14" s="72" t="s">
        <v>34</v>
      </c>
      <c r="E14" s="78" t="s">
        <v>37</v>
      </c>
      <c r="F14" s="111" t="s">
        <v>43</v>
      </c>
      <c r="G14" s="68" t="s">
        <v>31</v>
      </c>
      <c r="H14" s="114"/>
      <c r="I14" s="115"/>
      <c r="J14" s="116"/>
      <c r="K14" s="61" t="s">
        <v>29</v>
      </c>
      <c r="L14" s="111" t="s">
        <v>44</v>
      </c>
      <c r="M14" s="88" t="s">
        <v>33</v>
      </c>
    </row>
    <row r="15" spans="1:13" ht="30.75" customHeight="1" x14ac:dyDescent="0.25">
      <c r="A15" s="37" t="s">
        <v>19</v>
      </c>
      <c r="B15" s="64" t="s">
        <v>30</v>
      </c>
      <c r="C15" s="111" t="s">
        <v>55</v>
      </c>
      <c r="D15" s="99" t="s">
        <v>40</v>
      </c>
      <c r="E15" s="57"/>
      <c r="F15" s="58" t="s">
        <v>7</v>
      </c>
      <c r="G15" s="59"/>
      <c r="H15" s="57"/>
      <c r="I15" s="58" t="s">
        <v>7</v>
      </c>
      <c r="J15" s="59"/>
      <c r="K15" s="91" t="s">
        <v>42</v>
      </c>
      <c r="L15" s="113" t="s">
        <v>56</v>
      </c>
      <c r="M15" s="85" t="s">
        <v>38</v>
      </c>
    </row>
    <row r="16" spans="1:13" ht="36" customHeight="1" x14ac:dyDescent="0.25">
      <c r="A16" s="37" t="s">
        <v>20</v>
      </c>
      <c r="B16" s="52"/>
      <c r="C16" s="53" t="s">
        <v>7</v>
      </c>
      <c r="D16" s="54"/>
      <c r="E16" s="57"/>
      <c r="F16" s="58" t="s">
        <v>7</v>
      </c>
      <c r="G16" s="59"/>
      <c r="H16" s="52"/>
      <c r="I16" s="55" t="s">
        <v>7</v>
      </c>
      <c r="J16" s="54"/>
      <c r="K16" s="49"/>
      <c r="L16" s="95" t="s">
        <v>7</v>
      </c>
      <c r="M16" s="50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topLeftCell="A114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4 de Agosto</v>
      </c>
      <c r="D3" s="1"/>
      <c r="E3" s="1"/>
      <c r="F3" s="7"/>
      <c r="G3" s="15" t="s">
        <v>3</v>
      </c>
      <c r="H3" s="26" t="str">
        <f>Fixture!$B$4</f>
        <v>Domingo 4 de Agosto</v>
      </c>
      <c r="I3" s="7"/>
      <c r="J3" s="15" t="s">
        <v>3</v>
      </c>
      <c r="K3" s="26" t="str">
        <f>Fixture!$B$4</f>
        <v>Domingo 4 de Agosto</v>
      </c>
      <c r="L3" s="1"/>
      <c r="M3" s="1"/>
      <c r="N3" s="7"/>
      <c r="O3" s="15" t="s">
        <v>3</v>
      </c>
      <c r="P3" s="26" t="str">
        <f>Fixture!$B$4</f>
        <v>Domingo 4 de Agosto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>
        <f>Fixture!B7</f>
        <v>0</v>
      </c>
      <c r="B9" s="1"/>
      <c r="C9" s="8"/>
      <c r="D9" s="1"/>
      <c r="E9" s="1"/>
      <c r="F9" s="23" t="str">
        <f>Fixture!E7</f>
        <v>EL CARMEN</v>
      </c>
      <c r="G9" s="1"/>
      <c r="H9" s="8"/>
      <c r="I9" s="23" t="str">
        <f>Fixture!H7</f>
        <v>GRILLI</v>
      </c>
      <c r="J9" s="1"/>
      <c r="K9" s="8"/>
      <c r="L9" s="1"/>
      <c r="M9" s="1"/>
      <c r="N9" s="23" t="str">
        <f>Fixture!K7</f>
        <v>BCO CENTRAL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108" t="s">
        <v>1</v>
      </c>
      <c r="B12" s="109"/>
      <c r="C12" s="8"/>
      <c r="D12" s="1"/>
      <c r="E12" s="1"/>
      <c r="F12" s="108" t="s">
        <v>1</v>
      </c>
      <c r="G12" s="109"/>
      <c r="H12" s="8"/>
      <c r="I12" s="108" t="s">
        <v>1</v>
      </c>
      <c r="J12" s="109"/>
      <c r="K12" s="8"/>
      <c r="L12" s="1"/>
      <c r="M12" s="1"/>
      <c r="N12" s="108" t="s">
        <v>1</v>
      </c>
      <c r="O12" s="109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>
        <f>Fixture!D7</f>
        <v>0</v>
      </c>
      <c r="B15" s="1"/>
      <c r="C15" s="8"/>
      <c r="D15" s="1"/>
      <c r="E15" s="1"/>
      <c r="F15" s="23" t="str">
        <f>Fixture!G7</f>
        <v>S.AGUSTIN T</v>
      </c>
      <c r="G15" s="1"/>
      <c r="H15" s="8"/>
      <c r="I15" s="23" t="str">
        <f>Fixture!J7</f>
        <v>EL SOSIEGO</v>
      </c>
      <c r="J15" s="1"/>
      <c r="K15" s="8"/>
      <c r="L15" s="1"/>
      <c r="M15" s="1"/>
      <c r="N15" s="23" t="str">
        <f>Fixture!M7</f>
        <v>PORTEÑAS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4 de Agosto</v>
      </c>
      <c r="D22" s="1"/>
      <c r="E22" s="1"/>
      <c r="F22" s="7"/>
      <c r="G22" s="15" t="s">
        <v>3</v>
      </c>
      <c r="H22" s="26" t="str">
        <f>Fixture!$B$4</f>
        <v>Domingo 4 de Agosto</v>
      </c>
      <c r="I22" s="7"/>
      <c r="J22" s="20" t="s">
        <v>3</v>
      </c>
      <c r="K22" s="26" t="str">
        <f>Fixture!$B$4</f>
        <v>Domingo 4 de Agosto</v>
      </c>
      <c r="L22" s="1"/>
      <c r="M22" s="1"/>
      <c r="N22" s="7"/>
      <c r="O22" s="15" t="s">
        <v>3</v>
      </c>
      <c r="P22" s="26" t="str">
        <f>Fixture!$B$4</f>
        <v>Domingo 4 de Agosto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>LAS HERAS A</v>
      </c>
      <c r="B28" s="1"/>
      <c r="C28" s="8"/>
      <c r="D28" s="1"/>
      <c r="E28" s="1"/>
      <c r="F28" s="23" t="str">
        <f>Fixture!E8</f>
        <v>ZONA HOCKEY</v>
      </c>
      <c r="G28" s="1"/>
      <c r="H28" s="8"/>
      <c r="I28" s="23" t="str">
        <f>Fixture!H8</f>
        <v>CISSAB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108" t="s">
        <v>1</v>
      </c>
      <c r="B31" s="109"/>
      <c r="C31" s="8"/>
      <c r="D31" s="1"/>
      <c r="E31" s="1"/>
      <c r="F31" s="108" t="s">
        <v>1</v>
      </c>
      <c r="G31" s="109"/>
      <c r="H31" s="8"/>
      <c r="I31" s="108" t="s">
        <v>1</v>
      </c>
      <c r="J31" s="109"/>
      <c r="K31" s="8"/>
      <c r="L31" s="1"/>
      <c r="M31" s="1"/>
      <c r="N31" s="108" t="s">
        <v>1</v>
      </c>
      <c r="O31" s="109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SUREÑAS</v>
      </c>
      <c r="B34" s="1"/>
      <c r="C34" s="8"/>
      <c r="D34" s="1"/>
      <c r="E34" s="1"/>
      <c r="F34" s="23" t="str">
        <f>Fixture!G8</f>
        <v>S.MARIS</v>
      </c>
      <c r="G34" s="1"/>
      <c r="H34" s="8"/>
      <c r="I34" s="23" t="str">
        <f>Fixture!J8</f>
        <v>E.ECHEA A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4 de Agosto</v>
      </c>
      <c r="D41" s="1"/>
      <c r="E41" s="1"/>
      <c r="F41" s="7"/>
      <c r="G41" s="15" t="s">
        <v>3</v>
      </c>
      <c r="H41" s="26" t="str">
        <f>Fixture!$B$4</f>
        <v>Domingo 4 de Agosto</v>
      </c>
      <c r="I41" s="7"/>
      <c r="J41" s="15" t="s">
        <v>3</v>
      </c>
      <c r="K41" s="26" t="str">
        <f>Fixture!$B$4</f>
        <v>Domingo 4 de Agosto</v>
      </c>
      <c r="L41" s="1"/>
      <c r="M41" s="1"/>
      <c r="N41" s="7"/>
      <c r="O41" s="15" t="s">
        <v>3</v>
      </c>
      <c r="P41" s="26" t="str">
        <f>Fixture!$B$4</f>
        <v>Domingo 4 de Agosto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>ZONA HOCKEY</v>
      </c>
      <c r="B47" s="1"/>
      <c r="C47" s="8"/>
      <c r="D47" s="1"/>
      <c r="E47" s="1"/>
      <c r="F47" s="23" t="str">
        <f>Fixture!E$9</f>
        <v>GRILLI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EL CARMEN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108" t="s">
        <v>1</v>
      </c>
      <c r="B50" s="109"/>
      <c r="C50" s="8"/>
      <c r="D50" s="1"/>
      <c r="E50" s="1"/>
      <c r="F50" s="108" t="s">
        <v>1</v>
      </c>
      <c r="G50" s="109"/>
      <c r="H50" s="8"/>
      <c r="I50" s="108" t="s">
        <v>1</v>
      </c>
      <c r="J50" s="109"/>
      <c r="K50" s="8"/>
      <c r="L50" s="1"/>
      <c r="M50" s="1"/>
      <c r="N50" s="108" t="s">
        <v>1</v>
      </c>
      <c r="O50" s="109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PORTEÑAS</v>
      </c>
      <c r="B53" s="1"/>
      <c r="C53" s="8"/>
      <c r="D53" s="1"/>
      <c r="E53" s="1"/>
      <c r="F53" s="23" t="str">
        <f>Fixture!G$9</f>
        <v>S.AGUSTIN T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BCO CENTRAL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4 de Agosto</v>
      </c>
      <c r="D61" s="1"/>
      <c r="E61" s="1"/>
      <c r="F61" s="7"/>
      <c r="G61" s="15" t="s">
        <v>3</v>
      </c>
      <c r="H61" s="26" t="str">
        <f>Fixture!$B$4</f>
        <v>Domingo 4 de Agosto</v>
      </c>
      <c r="I61" s="7"/>
      <c r="J61" s="15" t="s">
        <v>3</v>
      </c>
      <c r="K61" s="26" t="str">
        <f>Fixture!$B$4</f>
        <v>Domingo 4 de Agosto</v>
      </c>
      <c r="L61" s="1"/>
      <c r="M61" s="1"/>
      <c r="N61" s="7"/>
      <c r="O61" s="15" t="s">
        <v>3</v>
      </c>
      <c r="P61" s="26" t="str">
        <f>Fixture!$B$4</f>
        <v>Domingo 4 de Agosto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>
        <f>Fixture!B10</f>
        <v>0</v>
      </c>
      <c r="B67" s="1"/>
      <c r="C67" s="8"/>
      <c r="D67" s="1"/>
      <c r="E67" s="1"/>
      <c r="F67" s="23" t="str">
        <f>Fixture!E10</f>
        <v>SUREÑAS</v>
      </c>
      <c r="G67" s="1"/>
      <c r="H67" s="8"/>
      <c r="I67" s="23" t="str">
        <f>Fixture!H10</f>
        <v>LAS HERAS A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108" t="s">
        <v>1</v>
      </c>
      <c r="B70" s="109"/>
      <c r="C70" s="8"/>
      <c r="D70" s="1"/>
      <c r="E70" s="1"/>
      <c r="F70" s="108" t="s">
        <v>1</v>
      </c>
      <c r="G70" s="109"/>
      <c r="H70" s="8"/>
      <c r="I70" s="108" t="s">
        <v>1</v>
      </c>
      <c r="J70" s="109"/>
      <c r="K70" s="8"/>
      <c r="L70" s="1"/>
      <c r="M70" s="1"/>
      <c r="N70" s="108" t="s">
        <v>1</v>
      </c>
      <c r="O70" s="109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>
        <f>Fixture!D10</f>
        <v>0</v>
      </c>
      <c r="B73" s="1"/>
      <c r="C73" s="8"/>
      <c r="D73" s="1"/>
      <c r="E73" s="1"/>
      <c r="F73" s="23" t="str">
        <f>Fixture!G10</f>
        <v>EL SOSIEGO</v>
      </c>
      <c r="G73" s="1"/>
      <c r="H73" s="8"/>
      <c r="I73" s="23" t="str">
        <f>Fixture!J10</f>
        <v>CISSAB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4 de Agosto</v>
      </c>
      <c r="D80" s="1"/>
      <c r="E80" s="1"/>
      <c r="F80" s="7"/>
      <c r="G80" s="15" t="s">
        <v>3</v>
      </c>
      <c r="H80" s="26" t="str">
        <f>Fixture!$B$4</f>
        <v>Domingo 4 de Agosto</v>
      </c>
      <c r="I80" s="7"/>
      <c r="J80" s="15" t="s">
        <v>3</v>
      </c>
      <c r="K80" s="26" t="str">
        <f>Fixture!$B$4</f>
        <v>Domingo 4 de Agosto</v>
      </c>
      <c r="L80" s="1"/>
      <c r="M80" s="1"/>
      <c r="N80" s="7"/>
      <c r="O80" s="15" t="s">
        <v>3</v>
      </c>
      <c r="P80" s="26" t="str">
        <f>Fixture!$B$4</f>
        <v>Domingo 4 de Agosto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E.ECHEA A</v>
      </c>
      <c r="B86" s="1"/>
      <c r="C86" s="8"/>
      <c r="D86" s="1"/>
      <c r="E86" s="1"/>
      <c r="F86" s="23" t="str">
        <f>Fixture!E11</f>
        <v>EL SOSIEGO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B.CENTRAL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108" t="s">
        <v>1</v>
      </c>
      <c r="B89" s="109"/>
      <c r="C89" s="8"/>
      <c r="D89" s="1"/>
      <c r="E89" s="1"/>
      <c r="F89" s="108" t="s">
        <v>1</v>
      </c>
      <c r="G89" s="109"/>
      <c r="H89" s="8"/>
      <c r="I89" s="108" t="s">
        <v>1</v>
      </c>
      <c r="J89" s="109"/>
      <c r="K89" s="8"/>
      <c r="L89" s="1"/>
      <c r="M89" s="1"/>
      <c r="N89" s="108" t="s">
        <v>1</v>
      </c>
      <c r="O89" s="109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ZONA HOCKEY</v>
      </c>
      <c r="B92" s="1"/>
      <c r="C92" s="8"/>
      <c r="D92" s="1"/>
      <c r="E92" s="1"/>
      <c r="F92" s="23" t="str">
        <f>Fixture!G11</f>
        <v>S.MARIS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MACABI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4 de Agosto</v>
      </c>
      <c r="D99" s="1"/>
      <c r="E99" s="1"/>
      <c r="F99" s="7"/>
      <c r="G99" s="15" t="s">
        <v>3</v>
      </c>
      <c r="H99" s="26" t="str">
        <f>Fixture!$B$4</f>
        <v>Domingo 4 de Agosto</v>
      </c>
      <c r="I99" s="7"/>
      <c r="J99" s="15" t="s">
        <v>3</v>
      </c>
      <c r="K99" s="26" t="str">
        <f>Fixture!$B$4</f>
        <v>Domingo 4 de Agosto</v>
      </c>
      <c r="L99" s="1"/>
      <c r="M99" s="1"/>
      <c r="N99" s="7"/>
      <c r="O99" s="15" t="s">
        <v>3</v>
      </c>
      <c r="P99" s="26" t="str">
        <f>Fixture!$B$4</f>
        <v>Domingo 4 de Agosto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24</v>
      </c>
      <c r="B105" s="1"/>
      <c r="C105" s="8"/>
      <c r="D105" s="1"/>
      <c r="E105" s="1"/>
      <c r="F105" s="23" t="str">
        <f>Fixture!E12</f>
        <v>E.ECHEA A</v>
      </c>
      <c r="G105" s="1"/>
      <c r="H105" s="8"/>
      <c r="I105" s="23" t="str">
        <f>Fixture!H12</f>
        <v>CISSAB</v>
      </c>
      <c r="J105" s="1"/>
      <c r="K105" s="8"/>
      <c r="L105" s="1"/>
      <c r="M105" s="1"/>
      <c r="N105" s="23" t="str">
        <f>Fixture!K12</f>
        <v>SUREÑAS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108" t="s">
        <v>1</v>
      </c>
      <c r="B108" s="109"/>
      <c r="C108" s="8"/>
      <c r="D108" s="1"/>
      <c r="E108" s="1"/>
      <c r="F108" s="108" t="s">
        <v>1</v>
      </c>
      <c r="G108" s="109"/>
      <c r="H108" s="8"/>
      <c r="I108" s="108" t="s">
        <v>1</v>
      </c>
      <c r="J108" s="109"/>
      <c r="K108" s="8"/>
      <c r="L108" s="1"/>
      <c r="M108" s="1"/>
      <c r="N108" s="108" t="s">
        <v>1</v>
      </c>
      <c r="O108" s="109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26</v>
      </c>
      <c r="B111" s="1"/>
      <c r="C111" s="8"/>
      <c r="D111" s="1"/>
      <c r="E111" s="1"/>
      <c r="F111" s="23" t="str">
        <f>Fixture!G12</f>
        <v>PORTEÑAS</v>
      </c>
      <c r="G111" s="1"/>
      <c r="H111" s="8"/>
      <c r="I111" s="23" t="str">
        <f>Fixture!J12</f>
        <v>GRILLI</v>
      </c>
      <c r="J111" s="1"/>
      <c r="K111" s="8"/>
      <c r="L111" s="1"/>
      <c r="M111" s="1"/>
      <c r="N111" s="23" t="str">
        <f>Fixture!M12</f>
        <v>EL CARMEN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4 de Agosto</v>
      </c>
      <c r="D117" s="1"/>
      <c r="E117" s="1"/>
      <c r="F117" s="7"/>
      <c r="G117" s="15" t="s">
        <v>3</v>
      </c>
      <c r="H117" s="26" t="str">
        <f>Fixture!$B$4</f>
        <v>Domingo 4 de Agosto</v>
      </c>
      <c r="I117" s="7"/>
      <c r="J117" s="15" t="s">
        <v>3</v>
      </c>
      <c r="K117" s="26" t="str">
        <f>Fixture!$B$4</f>
        <v>Domingo 4 de Agosto</v>
      </c>
      <c r="L117" s="1"/>
      <c r="M117" s="1"/>
      <c r="N117" s="7"/>
      <c r="O117" s="15" t="s">
        <v>3</v>
      </c>
      <c r="P117" s="26" t="str">
        <f>Fixture!$B$4</f>
        <v>Domingo 4 de Agosto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>LAS HERAS A</v>
      </c>
      <c r="B123" s="1"/>
      <c r="C123" s="8"/>
      <c r="D123" s="1"/>
      <c r="E123" s="1"/>
      <c r="F123" s="23" t="s">
        <v>25</v>
      </c>
      <c r="G123" s="1"/>
      <c r="H123" s="8"/>
      <c r="I123" s="23">
        <f>Fixture!H13</f>
        <v>0</v>
      </c>
      <c r="J123" s="1"/>
      <c r="K123" s="8"/>
      <c r="L123" s="1"/>
      <c r="M123" s="1"/>
      <c r="N123" s="23" t="str">
        <f>Fixture!K13</f>
        <v>MACABI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108" t="s">
        <v>1</v>
      </c>
      <c r="B126" s="109"/>
      <c r="C126" s="8"/>
      <c r="D126" s="1"/>
      <c r="E126" s="1"/>
      <c r="F126" s="108" t="s">
        <v>1</v>
      </c>
      <c r="G126" s="109"/>
      <c r="H126" s="8"/>
      <c r="I126" s="108" t="s">
        <v>1</v>
      </c>
      <c r="J126" s="109"/>
      <c r="K126" s="8"/>
      <c r="L126" s="1"/>
      <c r="M126" s="1"/>
      <c r="N126" s="108" t="s">
        <v>1</v>
      </c>
      <c r="O126" s="109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S.AGUSTIN T</v>
      </c>
      <c r="B129" s="1"/>
      <c r="C129" s="8"/>
      <c r="D129" s="1"/>
      <c r="E129" s="1"/>
      <c r="F129" s="23" t="s">
        <v>27</v>
      </c>
      <c r="G129" s="1"/>
      <c r="H129" s="8"/>
      <c r="I129" s="23">
        <f>Fixture!J13</f>
        <v>0</v>
      </c>
      <c r="J129" s="1"/>
      <c r="K129" s="8"/>
      <c r="L129" s="1"/>
      <c r="M129" s="1"/>
      <c r="N129" s="23" t="str">
        <f>Fixture!M13</f>
        <v>EL SOSIEGO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4 de Agosto</v>
      </c>
      <c r="D135" s="1"/>
      <c r="E135" s="1"/>
      <c r="F135" s="7"/>
      <c r="G135" s="15" t="s">
        <v>3</v>
      </c>
      <c r="H135" s="26" t="str">
        <f>Fixture!$B$4</f>
        <v>Domingo 4 de Agosto</v>
      </c>
      <c r="I135" s="7"/>
      <c r="J135" s="15" t="s">
        <v>3</v>
      </c>
      <c r="K135" s="26" t="str">
        <f>Fixture!$B$4</f>
        <v>Domingo 4 de Agosto</v>
      </c>
      <c r="L135" s="1"/>
      <c r="M135" s="1"/>
      <c r="N135" s="7"/>
      <c r="O135" s="15" t="s">
        <v>3</v>
      </c>
      <c r="P135" s="26" t="str">
        <f>Fixture!$B$4</f>
        <v>Domingo 4 de Agosto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tr">
        <f>Fixture!B14</f>
        <v>ZONA HOCKEY</v>
      </c>
      <c r="B141" s="1"/>
      <c r="C141" s="8"/>
      <c r="D141" s="1"/>
      <c r="E141" s="1"/>
      <c r="F141" s="23" t="str">
        <f>Fixture!E14</f>
        <v>PORTEÑAS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str">
        <f>Fixture!K14</f>
        <v>MACABI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108" t="s">
        <v>1</v>
      </c>
      <c r="B144" s="109"/>
      <c r="C144" s="8"/>
      <c r="D144" s="1"/>
      <c r="E144" s="1"/>
      <c r="F144" s="108" t="s">
        <v>1</v>
      </c>
      <c r="G144" s="109"/>
      <c r="H144" s="8"/>
      <c r="I144" s="108" t="s">
        <v>1</v>
      </c>
      <c r="J144" s="109"/>
      <c r="K144" s="8"/>
      <c r="L144" s="1"/>
      <c r="M144" s="1"/>
      <c r="N144" s="108" t="s">
        <v>1</v>
      </c>
      <c r="O144" s="109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tr">
        <f>Fixture!D14</f>
        <v>GRILLI</v>
      </c>
      <c r="B147" s="1"/>
      <c r="C147" s="8"/>
      <c r="D147" s="1"/>
      <c r="E147" s="1"/>
      <c r="F147" s="23" t="str">
        <f>Fixture!G14</f>
        <v>EL CARMEN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str">
        <f>Fixture!M14</f>
        <v>E.ECHEA A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4 de Agosto</v>
      </c>
      <c r="D153" s="1"/>
      <c r="E153" s="1"/>
      <c r="F153" s="7"/>
      <c r="G153" s="15" t="s">
        <v>3</v>
      </c>
      <c r="H153" s="26" t="str">
        <f>Fixture!$B$4</f>
        <v>Domingo 4 de Agosto</v>
      </c>
      <c r="I153" s="7"/>
      <c r="J153" s="15" t="s">
        <v>3</v>
      </c>
      <c r="K153" s="26" t="str">
        <f>Fixture!$B$4</f>
        <v>Domingo 4 de Agosto</v>
      </c>
      <c r="L153" s="1"/>
      <c r="M153" s="1"/>
      <c r="N153" s="7"/>
      <c r="O153" s="15" t="s">
        <v>3</v>
      </c>
      <c r="P153" s="26" t="str">
        <f>Fixture!$B$4</f>
        <v>Domingo 4 de Agosto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tr">
        <f>Fixture!B15</f>
        <v>ZONA HOCKEY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CISSAB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108" t="s">
        <v>1</v>
      </c>
      <c r="B162" s="109"/>
      <c r="C162" s="8"/>
      <c r="D162" s="1"/>
      <c r="E162" s="1"/>
      <c r="F162" s="108" t="s">
        <v>1</v>
      </c>
      <c r="G162" s="109"/>
      <c r="H162" s="8"/>
      <c r="I162" s="108" t="s">
        <v>1</v>
      </c>
      <c r="J162" s="109"/>
      <c r="K162" s="8"/>
      <c r="L162" s="1"/>
      <c r="M162" s="1"/>
      <c r="N162" s="108" t="s">
        <v>1</v>
      </c>
      <c r="O162" s="109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tr">
        <f>Fixture!D15</f>
        <v>LAS HERAS A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S.MARIS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4 de Agosto</v>
      </c>
      <c r="D173" s="1"/>
      <c r="E173" s="1"/>
      <c r="F173" s="7"/>
      <c r="G173" s="15" t="s">
        <v>3</v>
      </c>
      <c r="H173" s="26" t="str">
        <f>Fixture!$B$4</f>
        <v>Domingo 4 de Agosto</v>
      </c>
      <c r="I173" s="7"/>
      <c r="J173" s="15" t="s">
        <v>3</v>
      </c>
      <c r="K173" s="26" t="str">
        <f>Fixture!$B$4</f>
        <v>Domingo 4 de Agosto</v>
      </c>
      <c r="L173" s="1"/>
      <c r="M173" s="1"/>
      <c r="N173" s="7"/>
      <c r="O173" s="15" t="s">
        <v>3</v>
      </c>
      <c r="P173" s="26" t="str">
        <f>Fixture!$B$4</f>
        <v>Domingo 4 de Agosto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08" t="s">
        <v>1</v>
      </c>
      <c r="B182" s="109"/>
      <c r="C182" s="8"/>
      <c r="D182" s="1"/>
      <c r="E182" s="1"/>
      <c r="F182" s="108" t="s">
        <v>1</v>
      </c>
      <c r="G182" s="109"/>
      <c r="H182" s="8"/>
      <c r="I182" s="108" t="s">
        <v>1</v>
      </c>
      <c r="J182" s="109"/>
      <c r="K182" s="8"/>
      <c r="L182" s="1"/>
      <c r="M182" s="1"/>
      <c r="N182" s="108" t="s">
        <v>1</v>
      </c>
      <c r="O182" s="109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2019-07-07T00:43:50Z</cp:lastPrinted>
  <dcterms:created xsi:type="dcterms:W3CDTF">2004-05-13T12:19:46Z</dcterms:created>
  <dcterms:modified xsi:type="dcterms:W3CDTF">2019-08-04T17:02:23Z</dcterms:modified>
</cp:coreProperties>
</file>